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Foglio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/>
  <c r="K3" s="1"/>
  <c r="G18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K18" l="1"/>
  <c r="G20" s="1"/>
</calcChain>
</file>

<file path=xl/sharedStrings.xml><?xml version="1.0" encoding="utf-8"?>
<sst xmlns="http://schemas.openxmlformats.org/spreadsheetml/2006/main" count="57" uniqueCount="40">
  <si>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</si>
  <si>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</si>
  <si>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</si>
  <si>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</si>
  <si>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</si>
  <si>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</si>
  <si>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</si>
  <si>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</si>
  <si>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</si>
  <si>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</si>
  <si>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</si>
  <si>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</si>
  <si>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* Il calcolo della differenza giorni viene effettuata tra la data pagamento o il 31/12 dell'anno e la scadenza pagamento</t>
  </si>
  <si>
    <t>Indicatore di tempestività dei pagamenti</t>
  </si>
  <si>
    <t>Ing. MAURO TITONE</t>
  </si>
  <si>
    <t>02245870817</t>
  </si>
  <si>
    <t>PROFESSIONE UFFICIO</t>
  </si>
  <si>
    <t>09346150155</t>
  </si>
  <si>
    <t>AZOLVER srl</t>
  </si>
  <si>
    <t>GIANNITRAPANI srl</t>
  </si>
  <si>
    <t>01957070814</t>
  </si>
  <si>
    <t>NUOVA STAMPA</t>
  </si>
  <si>
    <t>01190290815</t>
  </si>
  <si>
    <t>PULIDOR 2000</t>
  </si>
  <si>
    <t>03543000370</t>
  </si>
  <si>
    <t>Day spa</t>
  </si>
  <si>
    <t>01879020517</t>
  </si>
  <si>
    <t>ARUBA PEC</t>
  </si>
  <si>
    <t>TD02</t>
  </si>
  <si>
    <t>02175550819</t>
  </si>
  <si>
    <t>DRINK &amp; WINE</t>
  </si>
  <si>
    <t>07491520156</t>
  </si>
  <si>
    <t>TD24</t>
  </si>
  <si>
    <t>PENS.COM</t>
  </si>
  <si>
    <t>01713890810</t>
  </si>
  <si>
    <t>COFFEE EXPRESSsrl</t>
  </si>
  <si>
    <t>Riepilogo fatture del periodo con calcolo dell'indice di tempestività dei pagamenti - terzo trimestre 2023</t>
  </si>
  <si>
    <t>00273690818</t>
  </si>
  <si>
    <t>02170960815</t>
  </si>
  <si>
    <t>MONDOFFICE srl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</si>
</sst>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64" fontId="1" fillId="0" borderId="0" xfId="1" applyFont="1"/>
    <xf numFmtId="0" fontId="4" fillId="0" borderId="0" xfId="0" applyFont="1"/>
    <xf numFmtId="164" fontId="2" fillId="0" borderId="0" xfId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K18" sqref="K18"/>
    </sheetView>
  </sheetViews>
  <sheetFormatPr defaultRowHeight="1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3" t="s">
        <v>36</v>
      </c>
      <c r="B1" s="13"/>
      <c r="C1" s="13"/>
      <c r="D1" s="13"/>
      <c r="E1" s="13"/>
      <c r="F1" s="13"/>
    </row>
    <row r="2" spans="1:1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>
      <c r="A3" s="12" t="s">
        <v>38</v>
      </c>
      <c r="B3" t="s">
        <v>14</v>
      </c>
      <c r="C3" t="s">
        <v>11</v>
      </c>
      <c r="D3">
        <v>36</v>
      </c>
      <c r="E3" s="3">
        <v>45111</v>
      </c>
      <c r="F3" s="3">
        <v>45111</v>
      </c>
      <c r="G3" s="4">
        <v>156</v>
      </c>
      <c r="H3">
        <v>89</v>
      </c>
      <c r="I3" s="3">
        <v>45131</v>
      </c>
      <c r="J3">
        <f t="shared" ref="J3:J17" si="0">IF(OR(ISBLANK(I3),ISBLANK(F3)),0,I3-F3)</f>
        <v>20</v>
      </c>
      <c r="K3" s="4">
        <f t="shared" ref="K3:K17" si="1">G3*J3</f>
        <v>3120</v>
      </c>
    </row>
    <row r="4" spans="1:11">
      <c r="A4" s="12" t="s">
        <v>15</v>
      </c>
      <c r="B4" t="s">
        <v>16</v>
      </c>
      <c r="C4" t="s">
        <v>11</v>
      </c>
      <c r="D4">
        <v>331</v>
      </c>
      <c r="E4" s="3">
        <v>45110</v>
      </c>
      <c r="F4" s="3">
        <v>45110</v>
      </c>
      <c r="G4" s="4">
        <v>53.4</v>
      </c>
      <c r="H4">
        <v>90</v>
      </c>
      <c r="I4" s="3">
        <v>45131</v>
      </c>
      <c r="J4">
        <f t="shared" si="0"/>
        <v>21</v>
      </c>
      <c r="K4" s="4">
        <f t="shared" si="1"/>
        <v>1121.3999999999999</v>
      </c>
    </row>
    <row r="5" spans="1:11">
      <c r="A5" s="12" t="s">
        <v>15</v>
      </c>
      <c r="B5" t="s">
        <v>16</v>
      </c>
      <c r="C5" t="s">
        <v>11</v>
      </c>
      <c r="D5">
        <v>353</v>
      </c>
      <c r="E5" s="3">
        <v>45121</v>
      </c>
      <c r="F5" s="3">
        <v>45121</v>
      </c>
      <c r="G5" s="4">
        <v>147</v>
      </c>
      <c r="H5">
        <v>91</v>
      </c>
      <c r="I5" s="3">
        <v>45131</v>
      </c>
      <c r="J5">
        <f t="shared" si="0"/>
        <v>10</v>
      </c>
      <c r="K5" s="4">
        <f t="shared" si="1"/>
        <v>1470</v>
      </c>
    </row>
    <row r="6" spans="1:11">
      <c r="A6" s="12" t="s">
        <v>37</v>
      </c>
      <c r="B6" t="s">
        <v>19</v>
      </c>
      <c r="C6" t="s">
        <v>11</v>
      </c>
      <c r="D6">
        <v>116</v>
      </c>
      <c r="E6" s="3">
        <v>45117</v>
      </c>
      <c r="F6" s="3">
        <v>45117</v>
      </c>
      <c r="G6" s="4">
        <v>31.54</v>
      </c>
      <c r="H6">
        <v>92</v>
      </c>
      <c r="I6" s="3">
        <v>45131</v>
      </c>
      <c r="J6">
        <f t="shared" si="0"/>
        <v>14</v>
      </c>
      <c r="K6" s="4">
        <f t="shared" si="1"/>
        <v>441.56</v>
      </c>
    </row>
    <row r="7" spans="1:11">
      <c r="A7" s="12" t="s">
        <v>17</v>
      </c>
      <c r="B7" t="s">
        <v>18</v>
      </c>
      <c r="C7" t="s">
        <v>11</v>
      </c>
      <c r="D7">
        <v>3137</v>
      </c>
      <c r="E7" s="3">
        <v>45119</v>
      </c>
      <c r="F7" s="3">
        <v>45149</v>
      </c>
      <c r="G7" s="4">
        <v>145</v>
      </c>
      <c r="H7">
        <v>93</v>
      </c>
      <c r="I7" s="3">
        <v>45131</v>
      </c>
      <c r="J7">
        <f t="shared" si="0"/>
        <v>-18</v>
      </c>
      <c r="K7" s="4">
        <f t="shared" si="1"/>
        <v>-2610</v>
      </c>
    </row>
    <row r="8" spans="1:11">
      <c r="A8" s="12" t="s">
        <v>20</v>
      </c>
      <c r="B8" t="s">
        <v>21</v>
      </c>
      <c r="C8" t="s">
        <v>11</v>
      </c>
      <c r="D8">
        <v>2</v>
      </c>
      <c r="E8" s="3">
        <v>45121</v>
      </c>
      <c r="F8" s="3">
        <v>45121</v>
      </c>
      <c r="G8" s="4">
        <v>600</v>
      </c>
      <c r="H8">
        <v>94</v>
      </c>
      <c r="I8" s="3">
        <v>45131</v>
      </c>
      <c r="J8">
        <f t="shared" si="0"/>
        <v>10</v>
      </c>
      <c r="K8" s="4">
        <f t="shared" si="1"/>
        <v>6000</v>
      </c>
    </row>
    <row r="9" spans="1:11">
      <c r="A9" s="12" t="s">
        <v>22</v>
      </c>
      <c r="B9" t="s">
        <v>23</v>
      </c>
      <c r="C9" t="s">
        <v>11</v>
      </c>
      <c r="D9">
        <v>24</v>
      </c>
      <c r="E9" s="3">
        <v>45138</v>
      </c>
      <c r="F9" s="3">
        <v>45138</v>
      </c>
      <c r="G9" s="4">
        <v>180</v>
      </c>
      <c r="H9">
        <v>101</v>
      </c>
      <c r="I9" s="3">
        <v>45149</v>
      </c>
      <c r="J9">
        <f t="shared" si="0"/>
        <v>11</v>
      </c>
      <c r="K9" s="4">
        <f t="shared" si="1"/>
        <v>1980</v>
      </c>
    </row>
    <row r="10" spans="1:11">
      <c r="A10" s="12" t="s">
        <v>22</v>
      </c>
      <c r="B10" t="s">
        <v>23</v>
      </c>
      <c r="C10" t="s">
        <v>11</v>
      </c>
      <c r="D10">
        <v>25</v>
      </c>
      <c r="E10" s="3">
        <v>45166</v>
      </c>
      <c r="F10" s="3">
        <v>45166</v>
      </c>
      <c r="G10" s="4">
        <v>120</v>
      </c>
      <c r="H10">
        <v>107</v>
      </c>
      <c r="I10" s="3">
        <v>45177</v>
      </c>
      <c r="J10">
        <f t="shared" si="0"/>
        <v>11</v>
      </c>
      <c r="K10" s="4">
        <f t="shared" si="1"/>
        <v>1320</v>
      </c>
    </row>
    <row r="11" spans="1:11">
      <c r="A11" s="12" t="s">
        <v>24</v>
      </c>
      <c r="B11" t="s">
        <v>25</v>
      </c>
      <c r="C11" t="s">
        <v>11</v>
      </c>
      <c r="D11">
        <v>124962</v>
      </c>
      <c r="E11" s="3">
        <v>45168</v>
      </c>
      <c r="F11" s="3">
        <v>45198</v>
      </c>
      <c r="G11" s="4">
        <v>198.41</v>
      </c>
      <c r="H11">
        <v>109</v>
      </c>
      <c r="I11" s="3">
        <v>45196</v>
      </c>
      <c r="J11">
        <f t="shared" si="0"/>
        <v>-2</v>
      </c>
      <c r="K11" s="4">
        <f t="shared" si="1"/>
        <v>-396.82</v>
      </c>
    </row>
    <row r="12" spans="1:11">
      <c r="A12" s="12" t="s">
        <v>26</v>
      </c>
      <c r="B12" t="s">
        <v>27</v>
      </c>
      <c r="C12" t="s">
        <v>28</v>
      </c>
      <c r="D12">
        <v>8155</v>
      </c>
      <c r="E12" s="3">
        <v>45199</v>
      </c>
      <c r="F12" s="3"/>
      <c r="G12" s="4">
        <v>100</v>
      </c>
      <c r="H12">
        <v>110</v>
      </c>
      <c r="I12" s="3">
        <v>45175</v>
      </c>
      <c r="J12">
        <f t="shared" si="0"/>
        <v>0</v>
      </c>
      <c r="K12" s="4">
        <f t="shared" si="1"/>
        <v>0</v>
      </c>
    </row>
    <row r="13" spans="1:11">
      <c r="A13" s="12" t="s">
        <v>29</v>
      </c>
      <c r="B13" t="s">
        <v>30</v>
      </c>
      <c r="C13" t="s">
        <v>11</v>
      </c>
      <c r="D13">
        <v>799</v>
      </c>
      <c r="E13" s="3">
        <v>45176</v>
      </c>
      <c r="F13" s="3">
        <v>45176</v>
      </c>
      <c r="G13" s="4">
        <v>16.8</v>
      </c>
      <c r="H13">
        <v>111</v>
      </c>
      <c r="I13" s="3">
        <v>45177</v>
      </c>
      <c r="J13">
        <f t="shared" si="0"/>
        <v>1</v>
      </c>
      <c r="K13" s="4">
        <f t="shared" si="1"/>
        <v>16.8</v>
      </c>
    </row>
    <row r="14" spans="1:11">
      <c r="A14" s="12" t="s">
        <v>31</v>
      </c>
      <c r="B14" t="s">
        <v>39</v>
      </c>
      <c r="C14" t="s">
        <v>32</v>
      </c>
      <c r="D14">
        <v>29058</v>
      </c>
      <c r="E14" s="3">
        <v>45181</v>
      </c>
      <c r="F14" s="3">
        <v>45230</v>
      </c>
      <c r="G14" s="4">
        <v>206.32</v>
      </c>
      <c r="H14">
        <v>112</v>
      </c>
      <c r="I14" s="3">
        <v>45196</v>
      </c>
      <c r="J14">
        <f t="shared" si="0"/>
        <v>-34</v>
      </c>
      <c r="K14" s="4">
        <f t="shared" si="1"/>
        <v>-7014.88</v>
      </c>
    </row>
    <row r="15" spans="1:11">
      <c r="A15" s="12">
        <v>11120810152</v>
      </c>
      <c r="B15" t="s">
        <v>33</v>
      </c>
      <c r="D15">
        <v>263</v>
      </c>
      <c r="E15" s="3">
        <v>45212</v>
      </c>
      <c r="F15" s="3"/>
      <c r="G15" s="4">
        <v>79.09</v>
      </c>
      <c r="H15">
        <v>119</v>
      </c>
      <c r="I15" s="3">
        <v>45217</v>
      </c>
      <c r="J15">
        <f t="shared" si="0"/>
        <v>0</v>
      </c>
      <c r="K15" s="4">
        <f t="shared" si="1"/>
        <v>0</v>
      </c>
    </row>
    <row r="16" spans="1:11">
      <c r="A16" s="12" t="s">
        <v>34</v>
      </c>
      <c r="B16" t="s">
        <v>35</v>
      </c>
      <c r="C16" t="s">
        <v>11</v>
      </c>
      <c r="D16">
        <v>13</v>
      </c>
      <c r="E16" s="3">
        <v>45189</v>
      </c>
      <c r="F16" s="3">
        <v>45189</v>
      </c>
      <c r="G16" s="4">
        <v>87</v>
      </c>
      <c r="H16">
        <v>120</v>
      </c>
      <c r="I16" s="3">
        <v>45196</v>
      </c>
      <c r="J16">
        <f t="shared" si="0"/>
        <v>7</v>
      </c>
      <c r="K16" s="4">
        <f t="shared" si="1"/>
        <v>609</v>
      </c>
    </row>
    <row r="17" spans="1:11">
      <c r="A17" s="12" t="s">
        <v>38</v>
      </c>
      <c r="B17" t="s">
        <v>14</v>
      </c>
      <c r="C17" t="s">
        <v>11</v>
      </c>
      <c r="D17">
        <v>60</v>
      </c>
      <c r="E17" s="3">
        <v>45199</v>
      </c>
      <c r="F17" s="3">
        <v>45199</v>
      </c>
      <c r="G17" s="4">
        <v>156</v>
      </c>
      <c r="H17">
        <v>122</v>
      </c>
      <c r="I17" s="3">
        <v>45223</v>
      </c>
      <c r="J17">
        <f t="shared" si="0"/>
        <v>24</v>
      </c>
      <c r="K17" s="4">
        <f t="shared" si="1"/>
        <v>3744</v>
      </c>
    </row>
    <row r="18" spans="1:11">
      <c r="A18" s="5" t="s">
        <v>12</v>
      </c>
      <c r="G18" s="6">
        <f>SUBTOTAL(109,G3:G17)</f>
        <v>2276.56</v>
      </c>
      <c r="K18" s="7">
        <f>SUBTOTAL(109,K3:K17)</f>
        <v>9801.0599999999977</v>
      </c>
    </row>
    <row r="19" spans="1:11">
      <c r="A19" s="5"/>
      <c r="K19" s="8"/>
    </row>
    <row r="20" spans="1:11">
      <c r="C20" s="9"/>
      <c r="D20" s="10"/>
      <c r="F20" s="9" t="s">
        <v>13</v>
      </c>
      <c r="G20" s="11">
        <f>K18/G18</f>
        <v>4.3052061004322297</v>
      </c>
    </row>
  </sheetData>
  <mergeCells count="1">
    <mergeCell ref="A1:F1"/>
  </mergeCells>
  <pageMargins left="0.7" right="0.7" top="0.75" bottom="0.75" header="0.3" footer="0.3"/>
  <pageSetup paperSize="9" orientation="portrait" r:id="rId1"/>
  <ignoredErrors>
    <ignoredError sqref="A7:A16 A4:A5 A3 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dcterms:created xsi:type="dcterms:W3CDTF">2015-06-05T18:19:34Z</dcterms:created>
  <dcterms:modified xsi:type="dcterms:W3CDTF">2024-10-31T11:49:56Z</dcterms:modified>
</cp:coreProperties>
</file>